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<sst xmlns="http://schemas.openxmlformats.org/spreadsheetml/2006/main" count="123" uniqueCount="104">
  <si>
    <t>2023年部门整体绩效评价指标体系评分表</t>
  </si>
  <si>
    <r>
      <rPr>
        <sz val="9"/>
        <color rgb="FF000000"/>
        <rFont val="宋体"/>
        <charset val="134"/>
      </rPr>
      <t>一、</t>
    </r>
    <r>
      <rPr>
        <sz val="10"/>
        <color rgb="FF000000"/>
        <rFont val="宋体"/>
        <charset val="134"/>
      </rPr>
      <t>当年预算执行情况（20分）</t>
    </r>
  </si>
  <si>
    <r>
      <rPr>
        <sz val="10"/>
        <color rgb="FF000000"/>
        <rFont val="宋体"/>
        <charset val="134"/>
      </rPr>
      <t>一级指标　</t>
    </r>
  </si>
  <si>
    <r>
      <rPr>
        <sz val="10"/>
        <color rgb="FF000000"/>
        <rFont val="宋体"/>
        <charset val="134"/>
      </rPr>
      <t>二级指标　</t>
    </r>
  </si>
  <si>
    <r>
      <rPr>
        <sz val="10"/>
        <color rgb="FF000000"/>
        <rFont val="宋体"/>
        <charset val="134"/>
      </rPr>
      <t>预算数（万元）</t>
    </r>
  </si>
  <si>
    <r>
      <rPr>
        <sz val="10"/>
        <color rgb="FF000000"/>
        <rFont val="宋体"/>
        <charset val="134"/>
      </rPr>
      <t>执行数（万元）</t>
    </r>
  </si>
  <si>
    <r>
      <rPr>
        <sz val="10"/>
        <color rgb="FF000000"/>
        <rFont val="宋体"/>
        <charset val="134"/>
      </rPr>
      <t>预算执行率</t>
    </r>
  </si>
  <si>
    <r>
      <rPr>
        <sz val="10"/>
        <color rgb="FF000000"/>
        <rFont val="宋体"/>
        <charset val="134"/>
      </rPr>
      <t>分值</t>
    </r>
  </si>
  <si>
    <r>
      <rPr>
        <sz val="10"/>
        <color rgb="FF000000"/>
        <rFont val="宋体"/>
        <charset val="134"/>
      </rPr>
      <t>得分</t>
    </r>
  </si>
  <si>
    <r>
      <rPr>
        <sz val="10"/>
        <color rgb="FF000000"/>
        <rFont val="宋体"/>
        <charset val="134"/>
      </rPr>
      <t>指标解释</t>
    </r>
  </si>
  <si>
    <r>
      <rPr>
        <sz val="10"/>
        <color rgb="FF000000"/>
        <rFont val="宋体"/>
        <charset val="134"/>
      </rPr>
      <t>评分标准</t>
    </r>
  </si>
  <si>
    <r>
      <rPr>
        <sz val="10"/>
        <color rgb="FF000000"/>
        <rFont val="宋体"/>
        <charset val="134"/>
      </rPr>
      <t>当年预算执行情况（20）</t>
    </r>
  </si>
  <si>
    <r>
      <rPr>
        <sz val="10"/>
        <color rgb="FF000000"/>
        <rFont val="宋体"/>
        <charset val="134"/>
      </rPr>
      <t>资金总体</t>
    </r>
  </si>
  <si>
    <r>
      <rPr>
        <sz val="9"/>
        <color rgb="FF000000"/>
        <rFont val="宋体"/>
        <charset val="134"/>
      </rPr>
      <t>部门全年执行数与全年预算数的比率。资金总体=基本支出+项目支出+其他</t>
    </r>
  </si>
  <si>
    <t>①得分一档最高不能超过该指标分值上限（20分）。
②该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t>
  </si>
  <si>
    <r>
      <rPr>
        <sz val="10"/>
        <color rgb="FF000000"/>
        <rFont val="宋体"/>
        <charset val="134"/>
      </rPr>
      <t>基本支出</t>
    </r>
  </si>
  <si>
    <t>——</t>
  </si>
  <si>
    <r>
      <rPr>
        <sz val="10"/>
        <color rgb="FF000000"/>
        <rFont val="宋体"/>
        <charset val="134"/>
      </rPr>
      <t>项目支出</t>
    </r>
  </si>
  <si>
    <r>
      <rPr>
        <sz val="10"/>
        <color rgb="FF000000"/>
        <rFont val="宋体"/>
        <charset val="134"/>
      </rPr>
      <t>其他</t>
    </r>
  </si>
  <si>
    <r>
      <rPr>
        <sz val="9"/>
        <color rgb="FF000000"/>
        <rFont val="宋体"/>
        <charset val="134"/>
      </rPr>
      <t>二、</t>
    </r>
    <r>
      <rPr>
        <sz val="10"/>
        <color rgb="FF000000"/>
        <rFont val="宋体"/>
        <charset val="134"/>
      </rPr>
      <t>整体绩效目标实现情况（60分）</t>
    </r>
  </si>
  <si>
    <r>
      <rPr>
        <sz val="10"/>
        <color rgb="FF000000"/>
        <rFont val="宋体"/>
        <charset val="134"/>
      </rPr>
      <t>一级指标</t>
    </r>
  </si>
  <si>
    <r>
      <rPr>
        <sz val="10"/>
        <color rgb="FF000000"/>
        <rFont val="宋体"/>
        <charset val="134"/>
      </rPr>
      <t>三级指标　</t>
    </r>
  </si>
  <si>
    <r>
      <rPr>
        <sz val="10"/>
        <color rgb="FF000000"/>
        <rFont val="宋体"/>
        <charset val="134"/>
      </rPr>
      <t>指标值</t>
    </r>
  </si>
  <si>
    <r>
      <rPr>
        <sz val="10"/>
        <color rgb="FF000000"/>
        <rFont val="宋体"/>
        <charset val="134"/>
      </rPr>
      <t>完成值</t>
    </r>
  </si>
  <si>
    <r>
      <rPr>
        <sz val="9"/>
        <color rgb="FF000000"/>
        <rFont val="宋体"/>
        <charset val="134"/>
      </rPr>
      <t>指标解释</t>
    </r>
  </si>
  <si>
    <r>
      <rPr>
        <sz val="9"/>
        <color rgb="FF000000"/>
        <rFont val="宋体"/>
        <charset val="134"/>
      </rPr>
      <t>评分标准</t>
    </r>
  </si>
  <si>
    <r>
      <rPr>
        <sz val="10"/>
        <color rgb="FF000000"/>
        <rFont val="宋体"/>
        <charset val="134"/>
      </rPr>
      <t>整体绩效目标实现情况（60）</t>
    </r>
  </si>
  <si>
    <r>
      <rPr>
        <sz val="10"/>
        <color rgb="FF000000"/>
        <rFont val="宋体"/>
        <charset val="134"/>
      </rPr>
      <t>产出（30）</t>
    </r>
  </si>
  <si>
    <t>水资源统筹调度管理--数量指标--预计年调水量</t>
  </si>
  <si>
    <t>≥13.16亿立方米</t>
  </si>
  <si>
    <t>13.40亿立方米</t>
  </si>
  <si>
    <r>
      <rPr>
        <b/>
        <sz val="9"/>
        <color rgb="FF000000"/>
        <rFont val="宋体"/>
        <charset val="134"/>
      </rPr>
      <t>产出数量</t>
    </r>
    <r>
      <rPr>
        <sz val="9"/>
        <color rgb="FF000000"/>
        <rFont val="宋体"/>
        <charset val="134"/>
      </rPr>
      <t>：计划完成率=（实际完成工作数/计划工作数）×100%。实际完成工作数：一定时期（年度或规划期）内部门（单位）实际完成工作任务的数量。计划工作数：部门（单位）整体绩效目标确定的一定时期（年度或规划期）内预计完成工作任务的数量。</t>
    </r>
    <r>
      <rPr>
        <b/>
        <sz val="9"/>
        <color rgb="FF000000"/>
        <rFont val="宋体"/>
        <charset val="134"/>
      </rPr>
      <t>产出质量</t>
    </r>
    <r>
      <rPr>
        <sz val="9"/>
        <color rgb="FF000000"/>
        <rFont val="宋体"/>
        <charset val="134"/>
      </rPr>
      <t>：质量达标率=质量达标工作数/实际完成工作数×100%。质量达标工作数：一定时期（年度或规划期）内部门（单位）实际完成工作数中达到部门绩效目标要求（绩效标准值）的工作任务数量。</t>
    </r>
    <r>
      <rPr>
        <b/>
        <sz val="9"/>
        <color rgb="FF000000"/>
        <rFont val="宋体"/>
        <charset val="134"/>
      </rPr>
      <t>产出进度：</t>
    </r>
    <r>
      <rPr>
        <sz val="9"/>
        <color rgb="FF000000"/>
        <rFont val="宋体"/>
        <charset val="134"/>
      </rPr>
      <t>按时完成率=（按时完成工作数/实际完成工作数）×100%。按时完成工作数：部门（单位）按照整体绩效目标确定的时限实际完成的工作任务数量。</t>
    </r>
    <r>
      <rPr>
        <b/>
        <sz val="9"/>
        <color rgb="FF000000"/>
        <rFont val="宋体"/>
        <charset val="134"/>
      </rPr>
      <t>产出成本</t>
    </r>
    <r>
      <rPr>
        <sz val="9"/>
        <color rgb="FF000000"/>
        <rFont val="宋体"/>
        <charset val="134"/>
      </rPr>
      <t>：单位产出相对于上一年度的节约额；②单位产出相对于市场同类产出的节约额；③部门公用经费的控制情况。</t>
    </r>
  </si>
  <si>
    <t>部门根据本单位情况自行确定并选择产出指标，合理确定各项指标权重。可量化的指标按照比率*单项指标分值即为该指标得分。如果不能定量评价，则以定性的方式进行自评。</t>
  </si>
  <si>
    <t>供水与排水监督管理--数量指标--处理污水量</t>
  </si>
  <si>
    <t>≥8088万立方米</t>
  </si>
  <si>
    <t>9337.1383万立方米</t>
  </si>
  <si>
    <t>供水与排水监督管理--数量指标--保障BOT水厂数量</t>
  </si>
  <si>
    <t>＝6座</t>
  </si>
  <si>
    <t>5座</t>
  </si>
  <si>
    <t>水利工程运行与维护--数量指标--每年例行项目</t>
  </si>
  <si>
    <t>＝18项</t>
  </si>
  <si>
    <t>18项</t>
  </si>
  <si>
    <t>水利工程运行与维护--数量指标--2023年新增项目</t>
  </si>
  <si>
    <t>≥2项</t>
  </si>
  <si>
    <t>2项</t>
  </si>
  <si>
    <t>水务综合业务--数量指标--重点工作任务数量</t>
  </si>
  <si>
    <t>≥9项</t>
  </si>
  <si>
    <t>9项</t>
  </si>
  <si>
    <t>供水与排水监督管理--质量指标--进厂污水处理率</t>
  </si>
  <si>
    <t>＝100%</t>
  </si>
  <si>
    <t>水务综合业务--质量指标--按照市水务局职责开展水旱灾害防御、水质监测、宣传、执法、河长制、节水管理、水保与水生态、调查研究等各工作</t>
  </si>
  <si>
    <t>优良中低差</t>
  </si>
  <si>
    <t>优</t>
  </si>
  <si>
    <t>水资源统筹调度管理--成本指标--成本控制</t>
  </si>
  <si>
    <t>≤28.09亿元</t>
  </si>
  <si>
    <t>26.61亿元</t>
  </si>
  <si>
    <r>
      <rPr>
        <sz val="10"/>
        <color rgb="FF000000"/>
        <rFont val="宋体"/>
        <charset val="134"/>
      </rPr>
      <t>效果（30）</t>
    </r>
  </si>
  <si>
    <t>水资源统筹调度管理--社会效益指标--增加本地水源战略储备，提升供水保障能力</t>
  </si>
  <si>
    <r>
      <rPr>
        <b/>
        <sz val="9"/>
        <color rgb="FF000000"/>
        <rFont val="宋体"/>
        <charset val="134"/>
      </rPr>
      <t>经济效益</t>
    </r>
    <r>
      <rPr>
        <sz val="9"/>
        <color rgb="FF000000"/>
        <rFont val="宋体"/>
        <charset val="134"/>
      </rPr>
      <t>：部门（单位）履行职责对经济发展所带来的直接或间接影响。</t>
    </r>
    <r>
      <rPr>
        <b/>
        <sz val="9"/>
        <color rgb="FF000000"/>
        <rFont val="宋体"/>
        <charset val="134"/>
      </rPr>
      <t>社会效益</t>
    </r>
    <r>
      <rPr>
        <sz val="9"/>
        <color rgb="FF000000"/>
        <rFont val="宋体"/>
        <charset val="134"/>
      </rPr>
      <t>：部门（单位）履行职责对社会发展所带来的直接或间接影响。</t>
    </r>
    <r>
      <rPr>
        <b/>
        <sz val="9"/>
        <color rgb="FF000000"/>
        <rFont val="宋体"/>
        <charset val="134"/>
      </rPr>
      <t>环境效益</t>
    </r>
    <r>
      <rPr>
        <sz val="9"/>
        <color rgb="FF000000"/>
        <rFont val="宋体"/>
        <charset val="134"/>
      </rPr>
      <t>：部门（单位）履行职责对环境所带来的直接或间接影响。</t>
    </r>
    <r>
      <rPr>
        <b/>
        <sz val="9"/>
        <color rgb="FF000000"/>
        <rFont val="宋体"/>
        <charset val="134"/>
      </rPr>
      <t>可持续性影响：</t>
    </r>
    <r>
      <rPr>
        <sz val="9"/>
        <color rgb="FF000000"/>
        <rFont val="宋体"/>
        <charset val="134"/>
      </rPr>
      <t>部门绩效目标实现的长效机制建设情况，部门工作效率提升措施的创新。</t>
    </r>
    <r>
      <rPr>
        <b/>
        <sz val="9"/>
        <color rgb="FF000000"/>
        <rFont val="宋体"/>
        <charset val="134"/>
      </rPr>
      <t>服务对象满意度</t>
    </r>
    <r>
      <rPr>
        <sz val="9"/>
        <color rgb="FF000000"/>
        <rFont val="宋体"/>
        <charset val="134"/>
      </rPr>
      <t>：部门（单位）的服务对象对部门履职效果的满意程度。</t>
    </r>
  </si>
  <si>
    <r>
      <rPr>
        <sz val="9"/>
        <color rgb="FF000000"/>
        <rFont val="宋体"/>
        <charset val="134"/>
      </rPr>
      <t>部门根据实际情况选择指标进行填写，并将其细化为相应的个性化指标。对于效益类指标可从受益对象瞄准度、受益广度和受益深度上进行设计分析。</t>
    </r>
  </si>
  <si>
    <t>水资源统筹调度管理--可持续影响--缓解水资源供需紧张、实现水资源可持续发展，促进首都健康可持续发展</t>
  </si>
  <si>
    <r>
      <rPr>
        <sz val="9"/>
        <color rgb="FF000000"/>
        <rFont val="宋体"/>
        <charset val="134"/>
      </rPr>
      <t>三、</t>
    </r>
    <r>
      <rPr>
        <sz val="10"/>
        <color rgb="FF000000"/>
        <rFont val="宋体"/>
        <charset val="134"/>
      </rPr>
      <t>预算管理情况（20分）</t>
    </r>
  </si>
  <si>
    <r>
      <rPr>
        <sz val="10"/>
        <color rgb="FF000000"/>
        <rFont val="宋体"/>
        <charset val="134"/>
      </rPr>
      <t>二级指标</t>
    </r>
  </si>
  <si>
    <r>
      <rPr>
        <sz val="10"/>
        <color rgb="FF000000"/>
        <rFont val="宋体"/>
        <charset val="134"/>
      </rPr>
      <t>三级指标</t>
    </r>
  </si>
  <si>
    <r>
      <rPr>
        <sz val="10"/>
        <color rgb="FF000000"/>
        <rFont val="宋体"/>
        <charset val="134"/>
      </rPr>
      <t>预算管理情况（20）</t>
    </r>
  </si>
  <si>
    <r>
      <rPr>
        <sz val="10"/>
        <color rgb="FF000000"/>
        <rFont val="宋体"/>
        <charset val="134"/>
      </rPr>
      <t>财务管理（4）</t>
    </r>
  </si>
  <si>
    <r>
      <rPr>
        <sz val="10"/>
        <color rgb="FF000000"/>
        <rFont val="宋体"/>
        <charset val="134"/>
      </rPr>
      <t>财务管理制度健全性</t>
    </r>
  </si>
  <si>
    <t>制度健全，满足日常管理和核算要求</t>
  </si>
  <si>
    <t>制度健全、有效，为日常业务开展和会计核算提供有效制度保障。</t>
  </si>
  <si>
    <r>
      <rPr>
        <b/>
        <sz val="9"/>
        <color rgb="FF000000"/>
        <rFont val="宋体"/>
        <charset val="134"/>
      </rPr>
      <t>财务管理制度健全性:</t>
    </r>
    <r>
      <rPr>
        <sz val="9"/>
        <color rgb="FF000000"/>
        <rFont val="宋体"/>
        <charset val="134"/>
      </rPr>
      <t>部门（单位）为加强财务管理、规范财务行为而制定的管理制度。</t>
    </r>
  </si>
  <si>
    <r>
      <rPr>
        <sz val="9"/>
        <color rgb="FF000000"/>
        <rFont val="宋体"/>
        <charset val="134"/>
      </rPr>
      <t>①预算资金管理办法、绩效跟踪管理办法、资产管理办法等各项制度是否健全；②部门内部财务管理制度是否完整、合规；③会计核算制度是否完整、合规。每有一项不合格扣0.5分，扣完为止。</t>
    </r>
  </si>
  <si>
    <r>
      <rPr>
        <sz val="10"/>
        <color rgb="FF000000"/>
        <rFont val="宋体"/>
        <charset val="134"/>
      </rPr>
      <t>资金使用合规性和安全性</t>
    </r>
  </si>
  <si>
    <t>各项支出手续齐全、单据完整，严格按财政资金管理要求使用</t>
  </si>
  <si>
    <t>资金使用符合财务管理制度，资金使用合规、安全；支出手续齐全、单据完整；采购程序规范；通过开展内部审计，防范资金使用风险。</t>
  </si>
  <si>
    <r>
      <rPr>
        <b/>
        <sz val="9"/>
        <color rgb="FF000000"/>
        <rFont val="宋体"/>
        <charset val="134"/>
      </rPr>
      <t>资金使用合规性和安全性:</t>
    </r>
    <r>
      <rPr>
        <sz val="9"/>
        <color rgb="FF000000"/>
        <rFont val="宋体"/>
        <charset val="134"/>
      </rPr>
      <t>部门（单位）使用预算资金是否符合相关的预算财务管理制度的规定，是否符合相关规定的开支范围，用以反映考核部门（单位）预算资金的规范运行和安全运行情况。</t>
    </r>
  </si>
  <si>
    <r>
      <rPr>
        <sz val="9"/>
        <color rgb="FF000000"/>
        <rFont val="宋体"/>
        <charset val="134"/>
      </rPr>
      <t>①是否符合国家财经法规和财务管理制度规定以及有关专项资金管理办法的规定；②资金的拨付是否有完整的审批程序和手续；③项目的重大开支是否经过评估论证；④是否符合部门预算批复的用途；⑤是否存在截留、挤占、挪用情况；⑥资金使用是否符合政府采购的程序和流程；⑦资金使用是否符合公务卡结算相关制度和规定。每有一项不合格扣0.5分，扣完为止。</t>
    </r>
  </si>
  <si>
    <r>
      <rPr>
        <sz val="10"/>
        <color rgb="FF000000"/>
        <rFont val="宋体"/>
        <charset val="134"/>
      </rPr>
      <t>会计基础信息完善性</t>
    </r>
  </si>
  <si>
    <t>真实、完整、准确</t>
  </si>
  <si>
    <t>基础数据信息和会计信息资料完整、准确。</t>
  </si>
  <si>
    <r>
      <rPr>
        <b/>
        <sz val="9"/>
        <color rgb="FF000000"/>
        <rFont val="宋体"/>
        <charset val="134"/>
      </rPr>
      <t>会计基础信息完善性:</t>
    </r>
    <r>
      <rPr>
        <sz val="9"/>
        <color rgb="FF000000"/>
        <rFont val="宋体"/>
        <charset val="134"/>
      </rPr>
      <t>部门（单位）会计基础信息情况。</t>
    </r>
  </si>
  <si>
    <r>
      <rPr>
        <sz val="9"/>
        <color rgb="FF000000"/>
        <rFont val="宋体"/>
        <charset val="134"/>
      </rPr>
      <t>①基础数据信息和会计信息资料是否真实；②基础数据信息和会计信息资料是否完整；③基础数据信息和会计信息资料是否准确。每有一项不合格扣0.5分，扣完为止。</t>
    </r>
  </si>
  <si>
    <r>
      <rPr>
        <sz val="10"/>
        <color rgb="FF000000"/>
        <rFont val="宋体"/>
        <charset val="134"/>
      </rPr>
      <t>资产管理（4）</t>
    </r>
  </si>
  <si>
    <r>
      <rPr>
        <sz val="10"/>
        <color rgb="FF000000"/>
        <rFont val="宋体"/>
        <charset val="134"/>
      </rPr>
      <t>资产管理规范性</t>
    </r>
  </si>
  <si>
    <t>资产管理和使用过程规范、有效</t>
  </si>
  <si>
    <r>
      <rPr>
        <b/>
        <sz val="9"/>
        <color rgb="FF000000"/>
        <rFont val="宋体"/>
        <charset val="134"/>
      </rPr>
      <t>资产管理规范性:</t>
    </r>
    <r>
      <rPr>
        <sz val="9"/>
        <color rgb="FF000000"/>
        <rFont val="宋体"/>
        <charset val="134"/>
      </rPr>
      <t>部门（单位）的资产是否保持安全完整，资产配置是否合理，资产使用和资产处理是否规范，用以反映和考核部门（单位）资产管理的整体水平。</t>
    </r>
  </si>
  <si>
    <r>
      <rPr>
        <sz val="9"/>
        <color rgb="FF000000"/>
        <rFont val="宋体"/>
        <charset val="134"/>
      </rPr>
      <t>①对外投资行为是否经审批，是否存在投资亏损；②是否有因管理不当发生严重资产损失和丢失情况；③是否存在超标准配置资产；④资产使用是否规范，是否存在未经批准擅自出租、出借资产行为；⑤资产处置是否规范，是否存在不按要求进行报批或资产不公开处置行为；⑥其它资产管理制度办法执行情况。每有一项不合格扣0.8分，扣完为止。</t>
    </r>
  </si>
  <si>
    <r>
      <rPr>
        <sz val="10"/>
        <color rgb="FF000000"/>
        <rFont val="宋体"/>
        <charset val="134"/>
      </rPr>
      <t>绩效管理（4）</t>
    </r>
  </si>
  <si>
    <r>
      <rPr>
        <sz val="10"/>
        <color rgb="FF000000"/>
        <rFont val="宋体"/>
        <charset val="134"/>
      </rPr>
      <t>绩效管理情况</t>
    </r>
  </si>
  <si>
    <t>按财政要求开展项目资金评审，提高资金使用效益；针对新增项目开展事前评估；及时进行绩效监控，并对绩效信息进行汇总分析，发现目标偏离情况及时矫正。对项目完成情况进行绩效评价。</t>
  </si>
  <si>
    <t>完成5个项目的事前绩效评估，并根据评估结果安排项目资金；完成2023年上半年绩效目标执行监控工作，监控项目数量为331个，形成了《2023年项目支出绩效目标执行监控报告》和《2023年市级项目支出绩效目标执行监控汇总表》；按照市财政要求对市水务局切实推动财政资金使用开展绩效评价，完成2023年度部门预算项目绩效自评工作，包括部门评价和单位自评，评价项目410个，涉及金额945145.82万元，评价得分在90分以上的398个，占比97.07%。</t>
  </si>
  <si>
    <r>
      <rPr>
        <b/>
        <sz val="9"/>
        <color rgb="FF000000"/>
        <rFont val="宋体"/>
        <charset val="134"/>
      </rPr>
      <t>绩效管理情况:</t>
    </r>
    <r>
      <rPr>
        <sz val="9"/>
        <color rgb="FF000000"/>
        <rFont val="宋体"/>
        <charset val="134"/>
      </rPr>
      <t>考核部门（单位）在绩效管理信息的汇总和应用情况。</t>
    </r>
  </si>
  <si>
    <r>
      <rPr>
        <sz val="9"/>
        <color rgb="FF000000"/>
        <rFont val="宋体"/>
        <charset val="134"/>
      </rPr>
      <t>①部门（单位）是否及时对绩效信息进行汇总分析整理；②部门（单位）是否对绩效目标偏离情况及时进行矫正。每有一项不合格扣2分。</t>
    </r>
  </si>
  <si>
    <r>
      <rPr>
        <sz val="10"/>
        <color rgb="FF000000"/>
        <rFont val="宋体"/>
        <charset val="134"/>
      </rPr>
      <t>指标　</t>
    </r>
  </si>
  <si>
    <t>2022年</t>
  </si>
  <si>
    <t>2023年</t>
  </si>
  <si>
    <r>
      <rPr>
        <sz val="10"/>
        <color rgb="FF000000"/>
        <rFont val="宋体"/>
        <charset val="134"/>
      </rPr>
      <t>结转结余率（4）</t>
    </r>
  </si>
  <si>
    <r>
      <rPr>
        <sz val="9"/>
        <color rgb="FF000000"/>
        <rFont val="宋体"/>
        <charset val="134"/>
      </rPr>
      <t>结转结余率=结转结余总额/支出预算数×100%。</t>
    </r>
  </si>
  <si>
    <r>
      <rPr>
        <sz val="9"/>
        <color rgb="FF000000"/>
        <rFont val="宋体"/>
        <charset val="134"/>
      </rPr>
      <t>部门结转结余率低于上年的不扣分；高于上年结余率，每高出1个百分点扣0.4分，扣完为止。（说明：预算调整和结转结余指标，如非预算部门主观因素导致扣分的，在评分结果征求意见环节，经与相关部门预算主管处室共同研究，可作为例外情况酌情考虑。）</t>
    </r>
  </si>
  <si>
    <r>
      <rPr>
        <sz val="9"/>
        <color rgb="FF000000"/>
        <rFont val="宋体"/>
        <charset val="134"/>
      </rPr>
      <t>结转结余总额：部门（单位）本年度的结转资金与结余资金之和。</t>
    </r>
  </si>
  <si>
    <r>
      <rPr>
        <sz val="10"/>
        <color rgb="FF000000"/>
        <rFont val="宋体"/>
        <charset val="134"/>
      </rPr>
      <t>部门预决算差异率（4）</t>
    </r>
  </si>
  <si>
    <r>
      <rPr>
        <sz val="10"/>
        <color rgb="FF000000"/>
        <rFont val="宋体"/>
        <charset val="134"/>
      </rPr>
      <t>——</t>
    </r>
  </si>
  <si>
    <t>通过年度部门决算与年初部门预算对比，对部门的年度支出情况进行考核，衡量部门预算的约束力。</t>
  </si>
  <si>
    <t>部门预决算差异率高于市级平均差异率的，每高出10%（含），扣0.4分，扣完为止。</t>
  </si>
  <si>
    <r>
      <rPr>
        <sz val="10"/>
        <color rgb="FF000000"/>
        <rFont val="宋体"/>
        <charset val="134"/>
      </rPr>
      <t>合计</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</si>
</sst>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_ * #,##0.000000_ ;_ * \-#,##0.000000_ ;_ * &quot;-&quot;??_ ;_ @_ "/>
  </numFmts>
  <fonts count="27">
    <font>
      <sz val="11"/>
      <color theme="1"/>
      <name val="宋体"/>
      <charset val="134"/>
      <scheme val="minor"/>
    </font>
    <font>
      <sz val="22"/>
      <color rgb="FF000000"/>
      <name val="方正小标宋简体"/>
      <charset val="134"/>
    </font>
    <font>
      <sz val="9"/>
      <color rgb="FF000000"/>
      <name val="宋体"/>
      <charset val="134"/>
      <scheme val="minor"/>
    </font>
    <font>
      <sz val="10"/>
      <color rgb="FF000000"/>
      <name val="宋体"/>
      <charset val="134"/>
      <scheme val="minor"/>
    </font>
    <font>
      <sz val="10"/>
      <color rgb="FF000000"/>
      <name val="宋体"/>
      <charset val="134"/>
    </font>
    <font>
      <b/>
      <sz val="9"/>
      <color rgb="FF000000"/>
      <name val="宋体"/>
      <charset val="134"/>
      <scheme val="minor"/>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176" fontId="3" fillId="0" borderId="1" xfId="0" applyNumberFormat="1" applyFont="1" applyFill="1" applyBorder="1" applyAlignment="1">
      <alignment horizontal="right" vertical="center" wrapText="1"/>
    </xf>
    <xf numFmtId="10" fontId="3" fillId="0" borderId="1" xfId="11" applyNumberFormat="1" applyFont="1" applyBorder="1" applyAlignment="1">
      <alignment horizontal="center" vertical="center" wrapText="1"/>
    </xf>
    <xf numFmtId="0" fontId="3" fillId="0" borderId="1" xfId="0" applyFont="1" applyBorder="1" applyAlignment="1">
      <alignment horizontal="center" vertical="center"/>
    </xf>
    <xf numFmtId="177" fontId="3" fillId="0" borderId="1" xfId="8" applyNumberFormat="1" applyFont="1" applyFill="1" applyBorder="1" applyAlignment="1">
      <alignment horizontal="righ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xf>
    <xf numFmtId="1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lignment horizontal="justify" vertical="center" wrapText="1"/>
    </xf>
    <xf numFmtId="10" fontId="3" fillId="0" borderId="1" xfId="11" applyNumberFormat="1" applyFont="1" applyFill="1" applyBorder="1" applyAlignment="1">
      <alignment horizontal="center" vertical="center" wrapText="1"/>
    </xf>
    <xf numFmtId="0" fontId="6" fillId="0" borderId="1" xfId="0" applyFont="1" applyBorder="1" applyAlignment="1">
      <alignment horizontal="left" vertical="center" wrapText="1"/>
    </xf>
    <xf numFmtId="43" fontId="0" fillId="0" borderId="0" xfId="0" applyNumberForma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view="pageBreakPreview" zoomScaleNormal="80" topLeftCell="A22" workbookViewId="0">
      <selection activeCell="J1" sqref="J$1:K$1048576"/>
    </sheetView>
  </sheetViews>
  <sheetFormatPr defaultColWidth="9" defaultRowHeight="38.1" customHeight="1"/>
  <cols>
    <col min="1" max="1" width="14.75" customWidth="1"/>
    <col min="2" max="2" width="13.875" customWidth="1"/>
    <col min="3" max="3" width="20.875" customWidth="1"/>
    <col min="4" max="4" width="21.75" customWidth="1"/>
    <col min="5" max="5" width="28.75" customWidth="1"/>
    <col min="6" max="6" width="5" customWidth="1"/>
    <col min="7" max="7" width="9.25" customWidth="1"/>
    <col min="8" max="8" width="33.25" hidden="1" customWidth="1"/>
    <col min="9" max="9" width="44.75" hidden="1" customWidth="1"/>
    <col min="10" max="11" width="9" hidden="1" customWidth="1"/>
  </cols>
  <sheetData>
    <row r="1" ht="30.95" customHeight="1" spans="1:9">
      <c r="A1" s="1" t="s">
        <v>0</v>
      </c>
      <c r="B1" s="1"/>
      <c r="C1" s="1"/>
      <c r="D1" s="1"/>
      <c r="E1" s="1"/>
      <c r="F1" s="1"/>
      <c r="G1" s="1"/>
      <c r="H1" s="1"/>
      <c r="I1" s="1"/>
    </row>
    <row r="2" ht="15.95" customHeight="1" spans="1:9">
      <c r="A2" s="2" t="s">
        <v>1</v>
      </c>
      <c r="B2" s="2"/>
      <c r="C2" s="2"/>
      <c r="D2" s="2"/>
      <c r="E2" s="2"/>
      <c r="F2" s="2"/>
      <c r="G2" s="2"/>
      <c r="H2" s="2"/>
      <c r="I2" s="2"/>
    </row>
    <row r="3" ht="24.75" customHeight="1" spans="1:9">
      <c r="A3" s="3" t="s">
        <v>2</v>
      </c>
      <c r="B3" s="3" t="s">
        <v>3</v>
      </c>
      <c r="C3" s="3" t="s">
        <v>4</v>
      </c>
      <c r="D3" s="3" t="s">
        <v>5</v>
      </c>
      <c r="E3" s="3" t="s">
        <v>6</v>
      </c>
      <c r="F3" s="3" t="s">
        <v>7</v>
      </c>
      <c r="G3" s="3" t="s">
        <v>8</v>
      </c>
      <c r="H3" s="3" t="s">
        <v>9</v>
      </c>
      <c r="I3" s="3" t="s">
        <v>10</v>
      </c>
    </row>
    <row r="4" customHeight="1" spans="1:11">
      <c r="A4" s="3" t="s">
        <v>11</v>
      </c>
      <c r="B4" s="3" t="s">
        <v>12</v>
      </c>
      <c r="C4" s="4">
        <v>1324815.95</v>
      </c>
      <c r="D4" s="4">
        <v>1069010.25</v>
      </c>
      <c r="E4" s="5">
        <f>ROUND(D4/C4,4)</f>
        <v>0.8069</v>
      </c>
      <c r="F4" s="6">
        <v>20</v>
      </c>
      <c r="G4" s="6">
        <f>ROUND(F4*E4,2)</f>
        <v>16.14</v>
      </c>
      <c r="H4" s="2" t="s">
        <v>13</v>
      </c>
      <c r="I4" s="2" t="s">
        <v>14</v>
      </c>
      <c r="K4">
        <f>D4/C4</f>
        <v>0.806912273361443</v>
      </c>
    </row>
    <row r="5" customHeight="1" spans="1:11">
      <c r="A5" s="3"/>
      <c r="B5" s="3" t="s">
        <v>15</v>
      </c>
      <c r="C5" s="4">
        <v>188774.07</v>
      </c>
      <c r="D5" s="7">
        <v>178673.61</v>
      </c>
      <c r="E5" s="8" t="s">
        <v>16</v>
      </c>
      <c r="F5" s="6"/>
      <c r="G5" s="6"/>
      <c r="H5" s="2"/>
      <c r="I5" s="2"/>
      <c r="J5" s="26"/>
      <c r="K5">
        <f t="shared" ref="K5:K7" si="0">D5/C5</f>
        <v>0.946494452336595</v>
      </c>
    </row>
    <row r="6" customHeight="1" spans="1:11">
      <c r="A6" s="3"/>
      <c r="B6" s="3" t="s">
        <v>17</v>
      </c>
      <c r="C6" s="4">
        <v>1136041.87</v>
      </c>
      <c r="D6" s="7">
        <v>890336.64</v>
      </c>
      <c r="E6" s="3"/>
      <c r="F6" s="6"/>
      <c r="G6" s="6"/>
      <c r="H6" s="2"/>
      <c r="I6" s="2"/>
      <c r="J6" s="26"/>
      <c r="K6">
        <f t="shared" si="0"/>
        <v>0.783718156444357</v>
      </c>
    </row>
    <row r="7" customHeight="1" spans="1:11">
      <c r="A7" s="3"/>
      <c r="B7" s="3" t="s">
        <v>18</v>
      </c>
      <c r="C7" s="4"/>
      <c r="D7" s="7"/>
      <c r="E7" s="3"/>
      <c r="F7" s="6"/>
      <c r="G7" s="6"/>
      <c r="H7" s="2"/>
      <c r="I7" s="2"/>
      <c r="J7" s="26"/>
      <c r="K7" t="e">
        <f t="shared" si="0"/>
        <v>#DIV/0!</v>
      </c>
    </row>
    <row r="8" customHeight="1" spans="1:9">
      <c r="A8" s="2" t="s">
        <v>19</v>
      </c>
      <c r="B8" s="2"/>
      <c r="C8" s="2"/>
      <c r="D8" s="2"/>
      <c r="E8" s="2"/>
      <c r="F8" s="2"/>
      <c r="G8" s="2"/>
      <c r="H8" s="2"/>
      <c r="I8" s="2"/>
    </row>
    <row r="9" customHeight="1" spans="1:9">
      <c r="A9" s="3" t="s">
        <v>20</v>
      </c>
      <c r="B9" s="3" t="s">
        <v>3</v>
      </c>
      <c r="C9" s="3" t="s">
        <v>21</v>
      </c>
      <c r="D9" s="3" t="s">
        <v>22</v>
      </c>
      <c r="E9" s="3" t="s">
        <v>23</v>
      </c>
      <c r="F9" s="3" t="s">
        <v>7</v>
      </c>
      <c r="G9" s="3" t="s">
        <v>8</v>
      </c>
      <c r="H9" s="9" t="s">
        <v>24</v>
      </c>
      <c r="I9" s="9" t="s">
        <v>25</v>
      </c>
    </row>
    <row r="10" ht="24" spans="1:9">
      <c r="A10" s="3" t="s">
        <v>26</v>
      </c>
      <c r="B10" s="3" t="s">
        <v>27</v>
      </c>
      <c r="C10" s="10" t="s">
        <v>28</v>
      </c>
      <c r="D10" s="10" t="s">
        <v>29</v>
      </c>
      <c r="E10" s="11" t="s">
        <v>30</v>
      </c>
      <c r="F10" s="12">
        <v>4</v>
      </c>
      <c r="G10" s="11">
        <v>4</v>
      </c>
      <c r="H10" s="13" t="s">
        <v>31</v>
      </c>
      <c r="I10" s="25" t="s">
        <v>32</v>
      </c>
    </row>
    <row r="11" ht="24" spans="1:9">
      <c r="A11" s="3"/>
      <c r="B11" s="3"/>
      <c r="C11" s="10" t="s">
        <v>33</v>
      </c>
      <c r="D11" s="10" t="s">
        <v>34</v>
      </c>
      <c r="E11" s="11" t="s">
        <v>35</v>
      </c>
      <c r="F11" s="12">
        <v>4</v>
      </c>
      <c r="G11" s="14">
        <v>4</v>
      </c>
      <c r="H11" s="13"/>
      <c r="I11" s="2"/>
    </row>
    <row r="12" ht="24" spans="1:9">
      <c r="A12" s="3"/>
      <c r="B12" s="3"/>
      <c r="C12" s="10" t="s">
        <v>36</v>
      </c>
      <c r="D12" s="10" t="s">
        <v>37</v>
      </c>
      <c r="E12" s="11" t="s">
        <v>38</v>
      </c>
      <c r="F12" s="3">
        <v>4</v>
      </c>
      <c r="G12" s="14">
        <v>3</v>
      </c>
      <c r="H12" s="13"/>
      <c r="I12" s="2"/>
    </row>
    <row r="13" ht="24" spans="1:9">
      <c r="A13" s="3"/>
      <c r="B13" s="3"/>
      <c r="C13" s="10" t="s">
        <v>39</v>
      </c>
      <c r="D13" s="10" t="s">
        <v>40</v>
      </c>
      <c r="E13" s="11" t="s">
        <v>41</v>
      </c>
      <c r="F13" s="15">
        <v>3</v>
      </c>
      <c r="G13" s="16">
        <v>3</v>
      </c>
      <c r="H13" s="13"/>
      <c r="I13" s="2"/>
    </row>
    <row r="14" ht="24" spans="1:9">
      <c r="A14" s="3"/>
      <c r="B14" s="3"/>
      <c r="C14" s="10" t="s">
        <v>42</v>
      </c>
      <c r="D14" s="10" t="s">
        <v>43</v>
      </c>
      <c r="E14" s="11" t="s">
        <v>44</v>
      </c>
      <c r="F14" s="17"/>
      <c r="G14" s="18"/>
      <c r="H14" s="13"/>
      <c r="I14" s="2"/>
    </row>
    <row r="15" ht="24" spans="1:9">
      <c r="A15" s="3"/>
      <c r="B15" s="3"/>
      <c r="C15" s="10" t="s">
        <v>45</v>
      </c>
      <c r="D15" s="10" t="s">
        <v>46</v>
      </c>
      <c r="E15" s="11" t="s">
        <v>47</v>
      </c>
      <c r="F15" s="3">
        <v>3</v>
      </c>
      <c r="G15" s="14">
        <v>3</v>
      </c>
      <c r="H15" s="13"/>
      <c r="I15" s="2"/>
    </row>
    <row r="16" ht="24" spans="1:9">
      <c r="A16" s="3"/>
      <c r="B16" s="3"/>
      <c r="C16" s="10" t="s">
        <v>48</v>
      </c>
      <c r="D16" s="10" t="s">
        <v>49</v>
      </c>
      <c r="E16" s="19">
        <v>1</v>
      </c>
      <c r="F16" s="3">
        <v>4</v>
      </c>
      <c r="G16" s="14">
        <v>4</v>
      </c>
      <c r="H16" s="13"/>
      <c r="I16" s="2"/>
    </row>
    <row r="17" ht="72" spans="1:9">
      <c r="A17" s="3"/>
      <c r="B17" s="3"/>
      <c r="C17" s="10" t="s">
        <v>50</v>
      </c>
      <c r="D17" s="10" t="s">
        <v>51</v>
      </c>
      <c r="E17" s="20" t="s">
        <v>52</v>
      </c>
      <c r="F17" s="20">
        <v>4</v>
      </c>
      <c r="G17" s="21">
        <v>4</v>
      </c>
      <c r="H17" s="13"/>
      <c r="I17" s="2"/>
    </row>
    <row r="18" ht="24" spans="1:9">
      <c r="A18" s="3"/>
      <c r="B18" s="3"/>
      <c r="C18" s="10" t="s">
        <v>53</v>
      </c>
      <c r="D18" s="10" t="s">
        <v>54</v>
      </c>
      <c r="E18" s="11" t="s">
        <v>55</v>
      </c>
      <c r="F18" s="12">
        <v>4</v>
      </c>
      <c r="G18" s="14">
        <v>4</v>
      </c>
      <c r="H18" s="13"/>
      <c r="I18" s="2"/>
    </row>
    <row r="19" ht="36" spans="1:9">
      <c r="A19" s="3"/>
      <c r="B19" s="3" t="s">
        <v>56</v>
      </c>
      <c r="C19" s="10" t="s">
        <v>57</v>
      </c>
      <c r="D19" s="10" t="s">
        <v>51</v>
      </c>
      <c r="E19" s="12" t="s">
        <v>52</v>
      </c>
      <c r="F19" s="6">
        <v>15</v>
      </c>
      <c r="G19" s="14">
        <v>15</v>
      </c>
      <c r="H19" s="13" t="s">
        <v>58</v>
      </c>
      <c r="I19" s="2" t="s">
        <v>59</v>
      </c>
    </row>
    <row r="20" ht="60" spans="1:9">
      <c r="A20" s="3"/>
      <c r="B20" s="3"/>
      <c r="C20" s="10" t="s">
        <v>60</v>
      </c>
      <c r="D20" s="10" t="s">
        <v>51</v>
      </c>
      <c r="E20" s="11" t="s">
        <v>52</v>
      </c>
      <c r="F20" s="6">
        <v>15</v>
      </c>
      <c r="G20" s="14">
        <v>15</v>
      </c>
      <c r="H20" s="13"/>
      <c r="I20" s="2"/>
    </row>
    <row r="21" ht="13.5" spans="1:9">
      <c r="A21" s="2" t="s">
        <v>61</v>
      </c>
      <c r="B21" s="2"/>
      <c r="C21" s="2"/>
      <c r="D21" s="2"/>
      <c r="E21" s="2"/>
      <c r="F21" s="2"/>
      <c r="G21" s="2"/>
      <c r="H21" s="2"/>
      <c r="I21" s="2"/>
    </row>
    <row r="22" ht="13.5" spans="1:9">
      <c r="A22" s="3" t="s">
        <v>20</v>
      </c>
      <c r="B22" s="3" t="s">
        <v>62</v>
      </c>
      <c r="C22" s="3" t="s">
        <v>63</v>
      </c>
      <c r="D22" s="3" t="s">
        <v>22</v>
      </c>
      <c r="E22" s="3" t="s">
        <v>23</v>
      </c>
      <c r="F22" s="6" t="s">
        <v>7</v>
      </c>
      <c r="G22" s="6" t="s">
        <v>8</v>
      </c>
      <c r="H22" s="9" t="s">
        <v>24</v>
      </c>
      <c r="I22" s="9" t="s">
        <v>25</v>
      </c>
    </row>
    <row r="23" ht="33.75" spans="1:9">
      <c r="A23" s="3" t="s">
        <v>64</v>
      </c>
      <c r="B23" s="3" t="s">
        <v>65</v>
      </c>
      <c r="C23" s="10" t="s">
        <v>66</v>
      </c>
      <c r="D23" s="3" t="s">
        <v>67</v>
      </c>
      <c r="E23" s="3" t="s">
        <v>68</v>
      </c>
      <c r="F23" s="6">
        <v>1</v>
      </c>
      <c r="G23" s="14">
        <v>1</v>
      </c>
      <c r="H23" s="13" t="s">
        <v>69</v>
      </c>
      <c r="I23" s="2" t="s">
        <v>70</v>
      </c>
    </row>
    <row r="24" ht="67.5" spans="1:9">
      <c r="A24" s="3"/>
      <c r="B24" s="3"/>
      <c r="C24" s="10" t="s">
        <v>71</v>
      </c>
      <c r="D24" s="3" t="s">
        <v>72</v>
      </c>
      <c r="E24" s="3" t="s">
        <v>73</v>
      </c>
      <c r="F24" s="6">
        <v>2</v>
      </c>
      <c r="G24" s="14">
        <v>2</v>
      </c>
      <c r="H24" s="13" t="s">
        <v>74</v>
      </c>
      <c r="I24" s="2" t="s">
        <v>75</v>
      </c>
    </row>
    <row r="25" ht="33.75" spans="1:9">
      <c r="A25" s="3"/>
      <c r="B25" s="3"/>
      <c r="C25" s="10" t="s">
        <v>76</v>
      </c>
      <c r="D25" s="3" t="s">
        <v>77</v>
      </c>
      <c r="E25" s="3" t="s">
        <v>78</v>
      </c>
      <c r="F25" s="6">
        <v>1</v>
      </c>
      <c r="G25" s="14">
        <v>1</v>
      </c>
      <c r="H25" s="13" t="s">
        <v>79</v>
      </c>
      <c r="I25" s="2" t="s">
        <v>80</v>
      </c>
    </row>
    <row r="26" ht="67.5" spans="1:9">
      <c r="A26" s="3"/>
      <c r="B26" s="3" t="s">
        <v>81</v>
      </c>
      <c r="C26" s="10" t="s">
        <v>82</v>
      </c>
      <c r="D26" s="10" t="s">
        <v>83</v>
      </c>
      <c r="E26" s="10" t="s">
        <v>83</v>
      </c>
      <c r="F26" s="3">
        <v>4</v>
      </c>
      <c r="G26" s="11">
        <v>4</v>
      </c>
      <c r="H26" s="13" t="s">
        <v>84</v>
      </c>
      <c r="I26" s="2" t="s">
        <v>85</v>
      </c>
    </row>
    <row r="27" ht="156" spans="1:9">
      <c r="A27" s="3"/>
      <c r="B27" s="3" t="s">
        <v>86</v>
      </c>
      <c r="C27" s="10" t="s">
        <v>87</v>
      </c>
      <c r="D27" s="10" t="s">
        <v>88</v>
      </c>
      <c r="E27" s="22" t="s">
        <v>89</v>
      </c>
      <c r="F27" s="3">
        <v>4</v>
      </c>
      <c r="G27" s="11">
        <v>4</v>
      </c>
      <c r="H27" s="13" t="s">
        <v>90</v>
      </c>
      <c r="I27" s="2" t="s">
        <v>91</v>
      </c>
    </row>
    <row r="28" customHeight="1" spans="1:9">
      <c r="A28" s="3"/>
      <c r="B28" s="3" t="s">
        <v>92</v>
      </c>
      <c r="C28" s="8" t="s">
        <v>93</v>
      </c>
      <c r="D28" s="3"/>
      <c r="E28" s="8" t="s">
        <v>94</v>
      </c>
      <c r="F28" s="3" t="s">
        <v>7</v>
      </c>
      <c r="G28" s="3" t="s">
        <v>8</v>
      </c>
      <c r="H28" s="9" t="s">
        <v>24</v>
      </c>
      <c r="I28" s="9" t="s">
        <v>25</v>
      </c>
    </row>
    <row r="29" customHeight="1" spans="1:9">
      <c r="A29" s="3"/>
      <c r="B29" s="23" t="s">
        <v>95</v>
      </c>
      <c r="C29" s="24">
        <v>0.0712</v>
      </c>
      <c r="D29" s="24"/>
      <c r="E29" s="19">
        <v>0.2363</v>
      </c>
      <c r="F29" s="12">
        <v>4</v>
      </c>
      <c r="G29" s="11">
        <v>0</v>
      </c>
      <c r="H29" s="2" t="s">
        <v>96</v>
      </c>
      <c r="I29" s="2" t="s">
        <v>97</v>
      </c>
    </row>
    <row r="30" customHeight="1" spans="1:9">
      <c r="A30" s="3"/>
      <c r="B30" s="23"/>
      <c r="C30" s="24"/>
      <c r="D30" s="24"/>
      <c r="E30" s="11"/>
      <c r="F30" s="12"/>
      <c r="G30" s="11"/>
      <c r="H30" s="2" t="s">
        <v>98</v>
      </c>
      <c r="I30" s="2"/>
    </row>
    <row r="31" customHeight="1" spans="1:9">
      <c r="A31" s="3"/>
      <c r="B31" s="23" t="s">
        <v>99</v>
      </c>
      <c r="C31" s="12" t="s">
        <v>100</v>
      </c>
      <c r="D31" s="12"/>
      <c r="E31" s="19">
        <v>0.2741</v>
      </c>
      <c r="F31" s="12">
        <v>4</v>
      </c>
      <c r="G31" s="11">
        <v>4</v>
      </c>
      <c r="H31" s="25" t="s">
        <v>101</v>
      </c>
      <c r="I31" s="25" t="s">
        <v>102</v>
      </c>
    </row>
    <row r="32" customHeight="1" spans="1:9">
      <c r="A32" s="3" t="s">
        <v>103</v>
      </c>
      <c r="B32" s="3"/>
      <c r="C32" s="3"/>
      <c r="D32" s="3"/>
      <c r="E32" s="3"/>
      <c r="F32" s="3">
        <f>SUM(F4,F10:F20,F23:F27,F29:F31)</f>
        <v>100</v>
      </c>
      <c r="G32" s="3">
        <f>SUM(G4,G10:G20,G23:G27,G29:G31)</f>
        <v>91.14</v>
      </c>
      <c r="H32" s="9"/>
      <c r="I32" s="9"/>
    </row>
  </sheetData>
  <mergeCells count="31">
    <mergeCell ref="A1:I1"/>
    <mergeCell ref="A2:I2"/>
    <mergeCell ref="A8:I8"/>
    <mergeCell ref="A21:I21"/>
    <mergeCell ref="C28:D28"/>
    <mergeCell ref="C31:D31"/>
    <mergeCell ref="A32:E32"/>
    <mergeCell ref="H32:I32"/>
    <mergeCell ref="A4:A7"/>
    <mergeCell ref="A10:A20"/>
    <mergeCell ref="A23:A31"/>
    <mergeCell ref="B10:B18"/>
    <mergeCell ref="B19:B20"/>
    <mergeCell ref="B23:B25"/>
    <mergeCell ref="B29:B30"/>
    <mergeCell ref="E5:E7"/>
    <mergeCell ref="E29:E30"/>
    <mergeCell ref="F4:F7"/>
    <mergeCell ref="F13:F14"/>
    <mergeCell ref="F29:F30"/>
    <mergeCell ref="G4:G7"/>
    <mergeCell ref="G13:G14"/>
    <mergeCell ref="G29:G30"/>
    <mergeCell ref="H4:H7"/>
    <mergeCell ref="H10:H18"/>
    <mergeCell ref="H19:H20"/>
    <mergeCell ref="I4:I7"/>
    <mergeCell ref="I10:I18"/>
    <mergeCell ref="I19:I20"/>
    <mergeCell ref="I29:I30"/>
    <mergeCell ref="C29:D30"/>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陈娟</dc:creator>
  <cp:lastModifiedBy>Administrator</cp:lastModifiedBy>
  <dcterms:created xsi:type="dcterms:W3CDTF">2023-05-11T03:07:00Z</dcterms:created>
  <dcterms:modified xsi:type="dcterms:W3CDTF">2024-05-17T09:14:38Z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3969E1E1C0B14FF78B2D316525791D06_13</vt:lpwstr>
  </property>
  <property fmtid="{D5CDD505-2E9C-101B-9397-08002B2CF9AE}" pid="3" name="KSOProductBuildVer">
    <vt:lpwstr>2052-11.1.0.14309</vt:lpwstr>
  </property>
</Properties>
</file>